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lainbamberger/Desktop/"/>
    </mc:Choice>
  </mc:AlternateContent>
  <xr:revisionPtr revIDLastSave="0" documentId="13_ncr:1_{28BA9D9F-B119-7C41-AA8E-BFEAA5680353}" xr6:coauthVersionLast="45" xr6:coauthVersionMax="45" xr10:uidLastSave="{00000000-0000-0000-0000-000000000000}"/>
  <bookViews>
    <workbookView xWindow="0" yWindow="440" windowWidth="38400" windowHeight="19400" activeTab="1" xr2:uid="{DD3F9A6D-8DBD-AC40-9E35-82297727C2CD}"/>
  </bookViews>
  <sheets>
    <sheet name="Classification Fonctions" sheetId="2" r:id="rId1"/>
    <sheet name="Offres PhD par Fonctions" sheetId="1" r:id="rId2"/>
    <sheet name="Toutes offres par fonctions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3" l="1"/>
  <c r="I7" i="3"/>
  <c r="I6" i="3"/>
  <c r="I5" i="3"/>
  <c r="I4" i="3"/>
  <c r="I3" i="3"/>
  <c r="H8" i="3"/>
  <c r="G7" i="1" l="1"/>
  <c r="G6" i="1"/>
  <c r="G5" i="1"/>
  <c r="G4" i="1"/>
  <c r="G3" i="1"/>
  <c r="F8" i="1"/>
  <c r="G8" i="1" s="1"/>
  <c r="E7" i="1" l="1"/>
  <c r="E6" i="1"/>
  <c r="E5" i="1"/>
  <c r="E4" i="1"/>
  <c r="E3" i="1"/>
  <c r="D8" i="1"/>
  <c r="E8" i="1" s="1"/>
  <c r="B8" i="1" l="1"/>
  <c r="C7" i="1" l="1"/>
  <c r="C3" i="1"/>
  <c r="C5" i="1"/>
  <c r="C4" i="1"/>
  <c r="C6" i="1"/>
</calcChain>
</file>

<file path=xl/sharedStrings.xml><?xml version="1.0" encoding="utf-8"?>
<sst xmlns="http://schemas.openxmlformats.org/spreadsheetml/2006/main" count="102" uniqueCount="45">
  <si>
    <t>Commerce</t>
  </si>
  <si>
    <t>Gestion</t>
  </si>
  <si>
    <t>Education, santé</t>
  </si>
  <si>
    <t>Production</t>
  </si>
  <si>
    <t>Tech</t>
  </si>
  <si>
    <t>Familles Fonctions</t>
  </si>
  <si>
    <t>Offres PhD</t>
  </si>
  <si>
    <t>%</t>
  </si>
  <si>
    <t>«  Tech »</t>
  </si>
  <si>
    <t>Analyste</t>
  </si>
  <si>
    <t>Études/recherche</t>
  </si>
  <si>
    <t>Sciences</t>
  </si>
  <si>
    <t>Technologies de l’information</t>
  </si>
  <si>
    <t>« Administration »</t>
  </si>
  <si>
    <t>Achats</t>
  </si>
  <si>
    <t>Administration</t>
  </si>
  <si>
    <t>Comptabilité/audit</t>
  </si>
  <si>
    <t>Conseil</t>
  </si>
  <si>
    <t>Contrôle qualité</t>
  </si>
  <si>
    <t>Distribution</t>
  </si>
  <si>
    <t>Finance</t>
  </si>
  <si>
    <t>Rédaction/édition</t>
  </si>
  <si>
    <t>Relations publiques</t>
  </si>
  <si>
    <t>Service juridique</t>
  </si>
  <si>
    <t>« Commerce »</t>
  </si>
  <si>
    <t>Développement commercial</t>
  </si>
  <si>
    <t>Marketing</t>
  </si>
  <si>
    <t>Publicité</t>
  </si>
  <si>
    <t>Service clients</t>
  </si>
  <si>
    <t>« Production »</t>
  </si>
  <si>
    <t>Chaîne logistique</t>
  </si>
  <si>
    <t>Ingénierie</t>
  </si>
  <si>
    <t>Management de projet</t>
  </si>
  <si>
    <t>Responsable produit</t>
  </si>
  <si>
    <t>Secteur industriel</t>
  </si>
  <si>
    <t>Stratégie/planning</t>
  </si>
  <si>
    <t>« Education, Santé »</t>
  </si>
  <si>
    <t>Art/création</t>
  </si>
  <si>
    <t>Design</t>
  </si>
  <si>
    <t>Éducation</t>
  </si>
  <si>
    <t>Formation</t>
  </si>
  <si>
    <t>Prestataire de soins de santé</t>
  </si>
  <si>
    <t>« Gestion »</t>
  </si>
  <si>
    <t>Toutes offres</t>
  </si>
  <si>
    <t>Grandes Fonctions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</si>
</sst>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0" x14ac:knownFonts="1">
    <font>
      <sz val="12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4"/>
      <color rgb="FF00206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sz val="12"/>
      <color rgb="FF002060"/>
      <name val="Calibri"/>
      <family val="2"/>
      <scheme val="minor"/>
    </font>
    <font>
      <b/>
      <sz val="14"/>
      <color rgb="FF002060"/>
      <name val="Helvetica Neue"/>
      <family val="2"/>
    </font>
  </fonts>
  <fills count="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7">
    <xf numFmtId="0" fontId="0" fillId="0" borderId="0" xfId="0"/>
    <xf numFmtId="0" fontId="1" fillId="0" borderId="0" xfId="0" applyFont="1"/>
    <xf numFmtId="0" fontId="0" fillId="0" borderId="1" xfId="0" applyBorder="1"/>
    <xf numFmtId="9" fontId="3" fillId="0" borderId="1" xfId="0" applyNumberFormat="1" applyFont="1" applyBorder="1"/>
    <xf numFmtId="0" fontId="0" fillId="0" borderId="0" xfId="0" applyFill="1"/>
    <xf numFmtId="0" fontId="3" fillId="0" borderId="0" xfId="0" applyFont="1" applyFill="1" applyAlignment="1">
      <alignment horizontal="center"/>
    </xf>
    <xf numFmtId="16" fontId="3" fillId="0" borderId="0" xfId="0" applyNumberFormat="1" applyFont="1" applyFill="1" applyAlignment="1">
      <alignment horizontal="center"/>
    </xf>
    <xf numFmtId="0" fontId="5" fillId="0" borderId="2" xfId="1" applyFont="1" applyFill="1" applyBorder="1"/>
    <xf numFmtId="0" fontId="7" fillId="0" borderId="1" xfId="0" applyFont="1" applyFill="1" applyBorder="1"/>
    <xf numFmtId="0" fontId="7" fillId="0" borderId="4" xfId="0" applyFont="1" applyFill="1" applyBorder="1"/>
    <xf numFmtId="15" fontId="3" fillId="0" borderId="7" xfId="0" applyNumberFormat="1" applyFont="1" applyFill="1" applyBorder="1" applyAlignment="1">
      <alignment horizontal="center"/>
    </xf>
    <xf numFmtId="16" fontId="3" fillId="0" borderId="7" xfId="0" applyNumberFormat="1" applyFont="1" applyFill="1" applyBorder="1" applyAlignment="1">
      <alignment horizontal="center"/>
    </xf>
    <xf numFmtId="0" fontId="8" fillId="0" borderId="0" xfId="0" applyFont="1"/>
    <xf numFmtId="0" fontId="6" fillId="0" borderId="9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" xfId="0" applyFont="1" applyFill="1" applyBorder="1"/>
    <xf numFmtId="164" fontId="6" fillId="0" borderId="1" xfId="0" applyNumberFormat="1" applyFont="1" applyFill="1" applyBorder="1"/>
    <xf numFmtId="9" fontId="6" fillId="0" borderId="1" xfId="0" applyNumberFormat="1" applyFont="1" applyFill="1" applyBorder="1"/>
    <xf numFmtId="9" fontId="6" fillId="0" borderId="12" xfId="0" applyNumberFormat="1" applyFont="1" applyFill="1" applyBorder="1"/>
    <xf numFmtId="0" fontId="6" fillId="0" borderId="3" xfId="0" applyFont="1" applyFill="1" applyBorder="1"/>
    <xf numFmtId="164" fontId="6" fillId="0" borderId="4" xfId="0" applyNumberFormat="1" applyFont="1" applyFill="1" applyBorder="1"/>
    <xf numFmtId="9" fontId="6" fillId="0" borderId="4" xfId="0" applyNumberFormat="1" applyFont="1" applyFill="1" applyBorder="1"/>
    <xf numFmtId="9" fontId="6" fillId="0" borderId="13" xfId="0" applyNumberFormat="1" applyFont="1" applyFill="1" applyBorder="1"/>
    <xf numFmtId="0" fontId="7" fillId="0" borderId="10" xfId="0" applyFont="1" applyFill="1" applyBorder="1" applyAlignment="1">
      <alignment horizontal="center"/>
    </xf>
    <xf numFmtId="16" fontId="3" fillId="0" borderId="10" xfId="0" applyNumberFormat="1" applyFont="1" applyBorder="1"/>
    <xf numFmtId="16" fontId="3" fillId="0" borderId="11" xfId="0" applyNumberFormat="1" applyFont="1" applyBorder="1"/>
    <xf numFmtId="9" fontId="3" fillId="0" borderId="12" xfId="0" applyNumberFormat="1" applyFont="1" applyBorder="1"/>
    <xf numFmtId="9" fontId="3" fillId="0" borderId="4" xfId="0" applyNumberFormat="1" applyFont="1" applyBorder="1"/>
    <xf numFmtId="9" fontId="3" fillId="0" borderId="13" xfId="0" applyNumberFormat="1" applyFont="1" applyBorder="1"/>
    <xf numFmtId="0" fontId="3" fillId="0" borderId="9" xfId="0" applyFont="1" applyFill="1" applyBorder="1"/>
    <xf numFmtId="0" fontId="5" fillId="0" borderId="3" xfId="1" applyFont="1" applyFill="1" applyBorder="1"/>
    <xf numFmtId="0" fontId="6" fillId="0" borderId="1" xfId="0" applyFont="1" applyBorder="1"/>
    <xf numFmtId="0" fontId="4" fillId="0" borderId="15" xfId="0" applyFont="1" applyFill="1" applyBorder="1"/>
    <xf numFmtId="0" fontId="7" fillId="0" borderId="1" xfId="0" applyFont="1" applyBorder="1"/>
    <xf numFmtId="0" fontId="6" fillId="0" borderId="6" xfId="0" applyFont="1" applyBorder="1"/>
    <xf numFmtId="0" fontId="5" fillId="3" borderId="16" xfId="1" applyFont="1" applyFill="1" applyBorder="1" applyAlignment="1">
      <alignment horizontal="center" vertical="center" wrapText="1" readingOrder="1"/>
    </xf>
    <xf numFmtId="0" fontId="9" fillId="0" borderId="17" xfId="0" applyFont="1" applyFill="1" applyBorder="1" applyAlignment="1">
      <alignment horizontal="left" wrapText="1" readingOrder="1"/>
    </xf>
    <xf numFmtId="0" fontId="9" fillId="0" borderId="18" xfId="0" applyFont="1" applyFill="1" applyBorder="1" applyAlignment="1">
      <alignment horizontal="left" wrapText="1" readingOrder="1"/>
    </xf>
    <xf numFmtId="0" fontId="0" fillId="0" borderId="14" xfId="0" applyBorder="1"/>
    <xf numFmtId="0" fontId="6" fillId="0" borderId="7" xfId="0" applyFont="1" applyFill="1" applyBorder="1"/>
    <xf numFmtId="0" fontId="0" fillId="0" borderId="6" xfId="0" applyBorder="1"/>
    <xf numFmtId="0" fontId="0" fillId="0" borderId="5" xfId="0" applyBorder="1"/>
    <xf numFmtId="0" fontId="6" fillId="0" borderId="6" xfId="0" applyFont="1" applyFill="1" applyBorder="1"/>
    <xf numFmtId="0" fontId="0" fillId="0" borderId="15" xfId="0" applyBorder="1"/>
    <xf numFmtId="164" fontId="0" fillId="0" borderId="0" xfId="0" applyNumberFormat="1"/>
    <xf numFmtId="0" fontId="9" fillId="0" borderId="19" xfId="0" applyFont="1" applyFill="1" applyBorder="1" applyAlignment="1">
      <alignment horizontal="left" wrapText="1" readingOrder="1"/>
    </xf>
    <xf numFmtId="0" fontId="5" fillId="3" borderId="8" xfId="1" applyFont="1" applyFill="1" applyBorder="1" applyAlignment="1">
      <alignment horizontal="center"/>
    </xf>
    <xf numFmtId="164" fontId="6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center"/>
    </xf>
    <xf numFmtId="9" fontId="3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164" fontId="3" fillId="4" borderId="1" xfId="0" applyNumberFormat="1" applyFont="1" applyFill="1" applyBorder="1" applyAlignment="1">
      <alignment horizontal="center"/>
    </xf>
    <xf numFmtId="15" fontId="6" fillId="0" borderId="20" xfId="0" applyNumberFormat="1" applyFont="1" applyBorder="1" applyAlignment="1">
      <alignment horizontal="center"/>
    </xf>
    <xf numFmtId="0" fontId="6" fillId="0" borderId="20" xfId="0" applyFont="1" applyBorder="1" applyAlignment="1">
      <alignment horizont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rgbClr val="002060"/>
                </a:solidFill>
                <a:latin typeface="+mn-lt"/>
                <a:ea typeface="+mn-ea"/>
                <a:cs typeface="+mn-cs"/>
              </a:defRPr>
            </a:pPr>
            <a:r>
              <a:rPr lang="fr-FR" sz="1800" b="1">
                <a:solidFill>
                  <a:srgbClr val="002060"/>
                </a:solidFill>
              </a:rPr>
              <a:t>%</a:t>
            </a:r>
            <a:r>
              <a:rPr lang="fr-FR" sz="1800" b="1" baseline="0">
                <a:solidFill>
                  <a:srgbClr val="002060"/>
                </a:solidFill>
              </a:rPr>
              <a:t> par fonctions</a:t>
            </a:r>
          </a:p>
          <a:p>
            <a:pPr>
              <a:defRPr sz="1800" b="1">
                <a:solidFill>
                  <a:srgbClr val="002060"/>
                </a:solidFill>
              </a:defRPr>
            </a:pPr>
            <a:r>
              <a:rPr lang="fr-FR" sz="1800" b="1" baseline="0">
                <a:solidFill>
                  <a:srgbClr val="002060"/>
                </a:solidFill>
              </a:rPr>
              <a:t>évolution</a:t>
            </a:r>
            <a:endParaRPr lang="fr-FR" sz="1800" b="1">
              <a:solidFill>
                <a:srgbClr val="002060"/>
              </a:solidFill>
            </a:endParaRPr>
          </a:p>
        </c:rich>
      </c:tx>
      <c:layout>
        <c:manualLayout>
          <c:xMode val="edge"/>
          <c:yMode val="edge"/>
          <c:x val="0.45771340339458405"/>
          <c:y val="2.561417936429943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rgbClr val="00206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'Offres PhD par Fonctions'!$J$1</c:f>
              <c:strCache>
                <c:ptCount val="1"/>
                <c:pt idx="0">
                  <c:v>07-mai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'Offres PhD par Fonctions'!$I$2:$I$6</c:f>
              <c:strCache>
                <c:ptCount val="5"/>
                <c:pt idx="0">
                  <c:v>Tech</c:v>
                </c:pt>
                <c:pt idx="1">
                  <c:v>Production</c:v>
                </c:pt>
                <c:pt idx="2">
                  <c:v>Education, santé</c:v>
                </c:pt>
                <c:pt idx="3">
                  <c:v>Gestion</c:v>
                </c:pt>
                <c:pt idx="4">
                  <c:v>Commerce</c:v>
                </c:pt>
              </c:strCache>
            </c:strRef>
          </c:cat>
          <c:val>
            <c:numRef>
              <c:f>'Offres PhD par Fonctions'!$J$2:$J$6</c:f>
              <c:numCache>
                <c:formatCode>0%</c:formatCode>
                <c:ptCount val="5"/>
                <c:pt idx="0">
                  <c:v>0.51690739609199288</c:v>
                </c:pt>
                <c:pt idx="1">
                  <c:v>0.2144203642793068</c:v>
                </c:pt>
                <c:pt idx="2">
                  <c:v>0.12097141148480869</c:v>
                </c:pt>
                <c:pt idx="3">
                  <c:v>0.10290045372404738</c:v>
                </c:pt>
                <c:pt idx="4">
                  <c:v>4.4800374419844254E-2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4C-D34E-AC57-CE4E9D357C80}"/>
            </c:ext>
          </c:extLst>
        </c:ser>
        <c:ser>
          <c:idx val="1"/>
          <c:order val="1"/>
          <c:tx>
            <c:strRef>
              <c:f>'Offres PhD par Fonctions'!$K$1</c:f>
              <c:strCache>
                <c:ptCount val="1"/>
                <c:pt idx="0">
                  <c:v>26-mai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'Offres PhD par Fonctions'!$I$2:$I$6</c:f>
              <c:strCache>
                <c:ptCount val="5"/>
                <c:pt idx="0">
                  <c:v>Tech</c:v>
                </c:pt>
                <c:pt idx="1">
                  <c:v>Production</c:v>
                </c:pt>
                <c:pt idx="2">
                  <c:v>Education, santé</c:v>
                </c:pt>
                <c:pt idx="3">
                  <c:v>Gestion</c:v>
                </c:pt>
                <c:pt idx="4">
                  <c:v>Commerce</c:v>
                </c:pt>
              </c:strCache>
            </c:strRef>
          </c:cat>
          <c:val>
            <c:numRef>
              <c:f>'Offres PhD par Fonctions'!$K$2:$K$6</c:f>
              <c:numCache>
                <c:formatCode>0%</c:formatCode>
                <c:ptCount val="5"/>
                <c:pt idx="0">
                  <c:v>0.48751983442566404</c:v>
                </c:pt>
                <c:pt idx="1">
                  <c:v>0.24401517764746464</c:v>
                </c:pt>
                <c:pt idx="2">
                  <c:v>0.11550189720593308</c:v>
                </c:pt>
                <c:pt idx="3">
                  <c:v>0.10784408416695412</c:v>
                </c:pt>
                <c:pt idx="4">
                  <c:v>4.5119006553984133E-2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4C-D34E-AC57-CE4E9D357C80}"/>
            </c:ext>
          </c:extLst>
        </c:ser>
        <c:ser>
          <c:idx val="2"/>
          <c:order val="2"/>
          <c:tx>
            <c:strRef>
              <c:f>'Offres PhD par Fonctions'!$L$1</c:f>
              <c:strCache>
                <c:ptCount val="1"/>
                <c:pt idx="0">
                  <c:v>28-mai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'Offres PhD par Fonctions'!$I$2:$I$6</c:f>
              <c:strCache>
                <c:ptCount val="5"/>
                <c:pt idx="0">
                  <c:v>Tech</c:v>
                </c:pt>
                <c:pt idx="1">
                  <c:v>Production</c:v>
                </c:pt>
                <c:pt idx="2">
                  <c:v>Education, santé</c:v>
                </c:pt>
                <c:pt idx="3">
                  <c:v>Gestion</c:v>
                </c:pt>
                <c:pt idx="4">
                  <c:v>Commerce</c:v>
                </c:pt>
              </c:strCache>
            </c:strRef>
          </c:cat>
          <c:val>
            <c:numRef>
              <c:f>'Offres PhD par Fonctions'!$L$2:$L$6</c:f>
              <c:numCache>
                <c:formatCode>0%</c:formatCode>
                <c:ptCount val="5"/>
                <c:pt idx="0">
                  <c:v>0.48887661191435461</c:v>
                </c:pt>
                <c:pt idx="1">
                  <c:v>0.24352876180723054</c:v>
                </c:pt>
                <c:pt idx="2">
                  <c:v>0.11103175993424333</c:v>
                </c:pt>
                <c:pt idx="3">
                  <c:v>0.10879495506178163</c:v>
                </c:pt>
                <c:pt idx="4">
                  <c:v>4.7767911282389879E-2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4C-D34E-AC57-CE4E9D357C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39619935"/>
        <c:axId val="1573364607"/>
      </c:barChart>
      <c:catAx>
        <c:axId val="173961993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573364607"/>
        <c:crosses val="autoZero"/>
        <c:auto val="1"/>
        <c:lblAlgn val="ctr"/>
        <c:lblOffset val="100"/>
        <c:noMultiLvlLbl val="0"/>
      </c:catAx>
      <c:valAx>
        <c:axId val="157336460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396199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 % Offres PhD</a:t>
            </a:r>
          </a:p>
          <a:p>
            <a:pPr>
              <a:defRPr/>
            </a:pPr>
            <a:r>
              <a:rPr lang="fr-FR"/>
              <a:t>% Toutes les offres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'Offres PhD par Fonctions'!$C$15</c:f>
              <c:strCache>
                <c:ptCount val="1"/>
                <c:pt idx="0">
                  <c:v>Offres PhD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'Offres PhD par Fonctions'!$B$16:$B$20</c:f>
              <c:strCache>
                <c:ptCount val="5"/>
                <c:pt idx="0">
                  <c:v>Tech</c:v>
                </c:pt>
                <c:pt idx="1">
                  <c:v>Gestion</c:v>
                </c:pt>
                <c:pt idx="2">
                  <c:v>Commerce</c:v>
                </c:pt>
                <c:pt idx="3">
                  <c:v>Production</c:v>
                </c:pt>
                <c:pt idx="4">
                  <c:v>Education, santé</c:v>
                </c:pt>
              </c:strCache>
            </c:strRef>
          </c:cat>
          <c:val>
            <c:numRef>
              <c:f>'Offres PhD par Fonctions'!$C$16:$C$20</c:f>
              <c:numCache>
                <c:formatCode>0%</c:formatCode>
                <c:ptCount val="5"/>
                <c:pt idx="0">
                  <c:v>0.48887661191435461</c:v>
                </c:pt>
                <c:pt idx="1">
                  <c:v>0.24352876180723054</c:v>
                </c:pt>
                <c:pt idx="2">
                  <c:v>0.11103175993424333</c:v>
                </c:pt>
                <c:pt idx="3">
                  <c:v>0.10879495506178163</c:v>
                </c:pt>
                <c:pt idx="4">
                  <c:v>4.7767911282389879E-2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EA-764D-A495-00D2DF4302D6}"/>
            </c:ext>
          </c:extLst>
        </c:ser>
        <c:ser>
          <c:idx val="1"/>
          <c:order val="1"/>
          <c:tx>
            <c:strRef>
              <c:f>'Offres PhD par Fonctions'!$D$15</c:f>
              <c:strCache>
                <c:ptCount val="1"/>
                <c:pt idx="0">
                  <c:v>Toutes offres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'Offres PhD par Fonctions'!$B$16:$B$20</c:f>
              <c:strCache>
                <c:ptCount val="5"/>
                <c:pt idx="0">
                  <c:v>Tech</c:v>
                </c:pt>
                <c:pt idx="1">
                  <c:v>Gestion</c:v>
                </c:pt>
                <c:pt idx="2">
                  <c:v>Commerce</c:v>
                </c:pt>
                <c:pt idx="3">
                  <c:v>Production</c:v>
                </c:pt>
                <c:pt idx="4">
                  <c:v>Education, santé</c:v>
                </c:pt>
              </c:strCache>
            </c:strRef>
          </c:cat>
          <c:val>
            <c:numRef>
              <c:f>'Offres PhD par Fonctions'!$D$16:$D$20</c:f>
              <c:numCache>
                <c:formatCode>0.0%</c:formatCode>
                <c:ptCount val="5"/>
                <c:pt idx="0">
                  <c:v>0.21</c:v>
                </c:pt>
                <c:pt idx="1">
                  <c:v>0.26</c:v>
                </c:pt>
                <c:pt idx="2">
                  <c:v>0.15</c:v>
                </c:pt>
                <c:pt idx="3">
                  <c:v>0.25</c:v>
                </c:pt>
                <c:pt idx="4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EA-764D-A495-00D2DF4302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3703903"/>
        <c:axId val="1311934735"/>
      </c:barChart>
      <c:catAx>
        <c:axId val="16737039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1934735"/>
        <c:crosses val="autoZero"/>
        <c:auto val="1"/>
        <c:lblAlgn val="ctr"/>
        <c:lblOffset val="100"/>
        <c:noMultiLvlLbl val="0"/>
      </c:catAx>
      <c:valAx>
        <c:axId val="13119347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73703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38100" cap="flat" cmpd="sng" algn="ctr">
      <a:solidFill>
        <a:srgbClr val="002060"/>
      </a:solidFill>
      <a:round/>
    </a:ln>
    <a:effectLst/>
  </c:spPr>
  <c:txPr>
    <a:bodyPr/>
    <a:lstStyle/>
    <a:p>
      <a:pPr>
        <a:defRPr sz="11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558800</xdr:colOff>
      <xdr:row>4</xdr:row>
      <xdr:rowOff>76200</xdr:rowOff>
    </xdr:from>
    <xdr:ext cx="4889500" cy="1704826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9A161F40-7381-CB42-B755-4EF05DE93409}"/>
            </a:ext>
          </a:extLst>
        </xdr:cNvPr>
        <xdr:cNvSpPr txBox="1"/>
      </xdr:nvSpPr>
      <xdr:spPr>
        <a:xfrm>
          <a:off x="9334500" y="1054100"/>
          <a:ext cx="4889500" cy="1704826"/>
        </a:xfrm>
        <a:prstGeom prst="rect">
          <a:avLst/>
        </a:prstGeom>
        <a:solidFill>
          <a:schemeClr val="bg1">
            <a:lumMod val="85000"/>
          </a:schemeClr>
        </a:solidFill>
        <a:ln w="38100">
          <a:solidFill>
            <a:srgbClr val="00206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fr-FR" sz="1800" b="1"/>
            <a:t>Offres d'emplois</a:t>
          </a:r>
        </a:p>
        <a:p>
          <a:pPr algn="ctr"/>
          <a:r>
            <a:rPr lang="fr-FR" sz="1800" b="1"/>
            <a:t>Fonctions</a:t>
          </a:r>
        </a:p>
        <a:p>
          <a:endParaRPr lang="fr-FR" sz="1100"/>
        </a:p>
        <a:p>
          <a:r>
            <a:rPr lang="fr-FR" sz="1400" b="1"/>
            <a:t>Classification des fonctions de</a:t>
          </a:r>
          <a:r>
            <a:rPr lang="fr-FR" sz="1400" b="1" baseline="0"/>
            <a:t> </a:t>
          </a:r>
          <a:r>
            <a:rPr lang="fr-FR" sz="1400" b="1"/>
            <a:t>LinkedIn en 5 grandes fonctons.</a:t>
          </a:r>
        </a:p>
        <a:p>
          <a:r>
            <a:rPr lang="fr-FR" sz="1400" b="1"/>
            <a:t>Quelle répartition pour les offres d'emplois PhD?</a:t>
          </a:r>
        </a:p>
        <a:p>
          <a:r>
            <a:rPr lang="fr-FR" sz="1400" b="1"/>
            <a:t>Quelle comparaison avec</a:t>
          </a:r>
          <a:r>
            <a:rPr lang="fr-FR" sz="1400" b="1" baseline="0"/>
            <a:t> la répartition pour toutes les offres d'emplois?</a:t>
          </a:r>
          <a:endParaRPr lang="fr-FR" sz="1400" b="1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742462</xdr:colOff>
      <xdr:row>10</xdr:row>
      <xdr:rowOff>112102</xdr:rowOff>
    </xdr:from>
    <xdr:to>
      <xdr:col>18</xdr:col>
      <xdr:colOff>158750</xdr:colOff>
      <xdr:row>31</xdr:row>
      <xdr:rowOff>73269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47E2733-C66D-6C4E-89CD-8C2D6BAF02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1285873</xdr:colOff>
      <xdr:row>22</xdr:row>
      <xdr:rowOff>75467</xdr:rowOff>
    </xdr:from>
    <xdr:to>
      <xdr:col>7</xdr:col>
      <xdr:colOff>134326</xdr:colOff>
      <xdr:row>35</xdr:row>
      <xdr:rowOff>119917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D5AA7A8-F597-8B44-9336-85BC79CF7B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114300</xdr:colOff>
      <xdr:row>10</xdr:row>
      <xdr:rowOff>165100</xdr:rowOff>
    </xdr:from>
    <xdr:ext cx="3517900" cy="530658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647EC39-A8B9-F142-8275-255E57A9D307}"/>
            </a:ext>
          </a:extLst>
        </xdr:cNvPr>
        <xdr:cNvSpPr txBox="1"/>
      </xdr:nvSpPr>
      <xdr:spPr>
        <a:xfrm>
          <a:off x="9715500" y="2705100"/>
          <a:ext cx="3517900" cy="530658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fr-FR" sz="1400" b="1"/>
            <a:t>A titre de référence la répartition de toutes les offres</a:t>
          </a:r>
          <a:r>
            <a:rPr lang="fr-FR" sz="1400" b="1" baseline="0"/>
            <a:t> d'emplois par grandes fonctions.</a:t>
          </a:r>
          <a:endParaRPr lang="fr-FR" sz="1400" b="1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jobs/search/?f_F=genb%2Cbd%2Cmrkt%2Cadvr%2Ccust&amp;f_JT=F&amp;geoId=92000000&amp;location=Monde%20entier" TargetMode="External"/><Relationship Id="rId2" Type="http://schemas.openxmlformats.org/officeDocument/2006/relationships/hyperlink" Target="https://www.linkedin.com/jobs/search/?f_F=mgmt%2Cprch%2Cadm%2Cacct%2Ccnsl%2Cqa%2Cdist%2Cfin%2Cwrt%2Cpr%2Clgl&amp;f_JT=F&amp;geoId=92000000&amp;location=Monde%20entier" TargetMode="External"/><Relationship Id="rId1" Type="http://schemas.openxmlformats.org/officeDocument/2006/relationships/hyperlink" Target="https://www.linkedin.com/jobs/search/?f_F=it%2Canls%2Csci%2Crsch&amp;f_JT=F&amp;geoId=92000000&amp;keywords=PHD&amp;location=Monde%20entier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www.linkedin.com/jobs/search/?f_F=art%2Cdsgn%2Ctrng%2Chcpr%2Cedu&amp;f_JT=F&amp;geoId=92000000&amp;keywords=&amp;location=Monde%20entier" TargetMode="External"/><Relationship Id="rId4" Type="http://schemas.openxmlformats.org/officeDocument/2006/relationships/hyperlink" Target="https://www.linkedin.com/jobs/search/?f_F=mnfc%2Csupl%2Ceng%2Cprjm%2Cprdm%2Cstra&amp;f_JT=F&amp;geoId=92000000&amp;location=Monde%20entier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linkedin.com/jobs/search/?f_F=art%2Cdsgn%2Ctrng%2Chcpr%2Cedu&amp;f_JT=F&amp;geoId=92000000&amp;keywords=PHD&amp;location=Monde%20entier" TargetMode="External"/><Relationship Id="rId3" Type="http://schemas.openxmlformats.org/officeDocument/2006/relationships/hyperlink" Target="https://www.linkedin.com/jobs/search/?f_F=art%2Cdsgn%2Ctrng%2Chcpr%2Cedu&amp;f_JT=F&amp;geoId=92000000&amp;keywords=PHD&amp;location=Monde%20entier" TargetMode="External"/><Relationship Id="rId7" Type="http://schemas.openxmlformats.org/officeDocument/2006/relationships/hyperlink" Target="https://www.linkedin.com/jobs/search/?f_F=mnfc%2Csupl%2Ceng%2Cprjm%2Cprdm%2Cstra&amp;f_JT=F&amp;geoId=92000000&amp;keywords=PhD&amp;location=Monde%20entier" TargetMode="External"/><Relationship Id="rId2" Type="http://schemas.openxmlformats.org/officeDocument/2006/relationships/hyperlink" Target="https://www.linkedin.com/jobs/search/?f_F=mnfc%2Csupl%2Ceng%2Cprjm%2Cprdm%2Cstra&amp;f_JT=F&amp;geoId=92000000&amp;keywords=PhD&amp;location=Monde%20entier" TargetMode="External"/><Relationship Id="rId1" Type="http://schemas.openxmlformats.org/officeDocument/2006/relationships/hyperlink" Target="https://www.linkedin.com/jobs/search/?f_F=it%2Canls%2Csci%2Crsch&amp;f_JT=F&amp;geoId=92000000&amp;keywords=PHD&amp;location=Monde%20entier" TargetMode="External"/><Relationship Id="rId6" Type="http://schemas.openxmlformats.org/officeDocument/2006/relationships/hyperlink" Target="https://www.linkedin.com/jobs/search/?f_F=it%2Canls%2Csci%2Crsch&amp;f_JT=F&amp;geoId=92000000&amp;keywords=PHD&amp;location=Monde%20entier" TargetMode="External"/><Relationship Id="rId11" Type="http://schemas.openxmlformats.org/officeDocument/2006/relationships/drawing" Target="../drawings/drawing2.xml"/><Relationship Id="rId5" Type="http://schemas.openxmlformats.org/officeDocument/2006/relationships/hyperlink" Target="https://www.linkedin.com/jobs/search/?f_F=genb%2Cbd%2Cmrkt%2Cadvr%2Ccust&amp;f_JT=F&amp;geoId=92000000&amp;keywords=PhD&amp;location=Monde%20entier" TargetMode="External"/><Relationship Id="rId10" Type="http://schemas.openxmlformats.org/officeDocument/2006/relationships/hyperlink" Target="https://www.linkedin.com/jobs/search/?f_F=genb%2Cbd%2Cmrkt%2Cadvr%2Ccust&amp;f_JT=F&amp;geoId=92000000&amp;keywords=PhD&amp;location=Monde%20entier" TargetMode="External"/><Relationship Id="rId4" Type="http://schemas.openxmlformats.org/officeDocument/2006/relationships/hyperlink" Target="https://www.linkedin.com/jobs/search/?f_F=mgmt%2Cprch%2Cadm%2Cacct%2Ccnsl%2Cqa%2Cdist%2Cfin%2Cwrt%2Cpr%2Clgl&amp;f_JT=F&amp;geoId=92000000&amp;keywords=PhD&amp;location=Monde%20entier" TargetMode="External"/><Relationship Id="rId9" Type="http://schemas.openxmlformats.org/officeDocument/2006/relationships/hyperlink" Target="https://www.linkedin.com/jobs/search/?f_F=mgmt%2Cprch%2Cadm%2Cacct%2Ccnsl%2Cqa%2Cdist%2Cfin%2Cwrt%2Cpr%2Clgl&amp;f_JT=F&amp;geoId=92000000&amp;keywords=PhD&amp;location=Monde%20enti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inkedin.com/jobs/search/?f_F=mnfc%2Csupl%2Ceng%2Cprjm%2Cprdm%2Cstra&amp;f_JT=F&amp;geoId=92000000&amp;location=Monde%20entier" TargetMode="External"/><Relationship Id="rId2" Type="http://schemas.openxmlformats.org/officeDocument/2006/relationships/hyperlink" Target="https://www.linkedin.com/jobs/search/?f_F=genb%2Cbd%2Cmrkt%2Cadvr%2Ccust&amp;f_JT=F&amp;geoId=92000000&amp;location=Monde%20entier" TargetMode="External"/><Relationship Id="rId1" Type="http://schemas.openxmlformats.org/officeDocument/2006/relationships/hyperlink" Target="https://www.linkedin.com/jobs/search/?f_F=mgmt%2Cprch%2Cadm%2Cacct%2Ccnsl%2Cqa%2Cdist%2Cfin%2Cwrt%2Cpr%2Clgl&amp;f_JT=F&amp;geoId=92000000&amp;location=Monde%20entier" TargetMode="External"/><Relationship Id="rId6" Type="http://schemas.openxmlformats.org/officeDocument/2006/relationships/drawing" Target="../drawings/drawing3.xml"/><Relationship Id="rId5" Type="http://schemas.openxmlformats.org/officeDocument/2006/relationships/hyperlink" Target="https://www.linkedin.com/jobs/search/?f_F=it%2Canls%2Crsch%2Csci&amp;f_JT=F&amp;geoId=92000000&amp;location=Monde%20entier" TargetMode="External"/><Relationship Id="rId4" Type="http://schemas.openxmlformats.org/officeDocument/2006/relationships/hyperlink" Target="https://www.linkedin.com/jobs/search/?f_F=art%2Cdsgn%2Ctrng%2Chcpr%2Cedu&amp;f_JT=F&amp;geoId=92000000&amp;keywords=&amp;location=Monde%20entie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53DE98-EB54-B843-ACD4-02191CD6286E}">
  <dimension ref="A1:D25"/>
  <sheetViews>
    <sheetView workbookViewId="0">
      <selection activeCell="G17" sqref="G17"/>
    </sheetView>
  </sheetViews>
  <sheetFormatPr baseColWidth="10" defaultRowHeight="16" x14ac:dyDescent="0.2"/>
  <cols>
    <col min="1" max="1" width="39.6640625" customWidth="1"/>
    <col min="3" max="3" width="43" customWidth="1"/>
  </cols>
  <sheetData>
    <row r="1" spans="1:4" ht="20" x14ac:dyDescent="0.2">
      <c r="A1" s="36" t="s">
        <v>8</v>
      </c>
      <c r="B1" s="33"/>
      <c r="C1" s="36" t="s">
        <v>24</v>
      </c>
      <c r="D1" s="39"/>
    </row>
    <row r="2" spans="1:4" ht="19" x14ac:dyDescent="0.2">
      <c r="A2" s="37" t="s">
        <v>9</v>
      </c>
      <c r="B2" s="33"/>
      <c r="C2" s="37" t="s">
        <v>0</v>
      </c>
      <c r="D2" s="39"/>
    </row>
    <row r="3" spans="1:4" ht="19" x14ac:dyDescent="0.2">
      <c r="A3" s="37" t="s">
        <v>10</v>
      </c>
      <c r="B3" s="33"/>
      <c r="C3" s="37" t="s">
        <v>25</v>
      </c>
      <c r="D3" s="39"/>
    </row>
    <row r="4" spans="1:4" ht="19" x14ac:dyDescent="0.2">
      <c r="A4" s="37" t="s">
        <v>11</v>
      </c>
      <c r="B4" s="33"/>
      <c r="C4" s="37" t="s">
        <v>26</v>
      </c>
      <c r="D4" s="39"/>
    </row>
    <row r="5" spans="1:4" ht="20" thickBot="1" x14ac:dyDescent="0.25">
      <c r="A5" s="38" t="s">
        <v>12</v>
      </c>
      <c r="B5" s="33"/>
      <c r="C5" s="37" t="s">
        <v>27</v>
      </c>
      <c r="D5" s="39"/>
    </row>
    <row r="6" spans="1:4" ht="21" thickBot="1" x14ac:dyDescent="0.3">
      <c r="A6" s="35"/>
      <c r="B6" s="42"/>
      <c r="C6" s="38" t="s">
        <v>28</v>
      </c>
      <c r="D6" s="39"/>
    </row>
    <row r="7" spans="1:4" ht="19" x14ac:dyDescent="0.25">
      <c r="A7" s="32"/>
      <c r="B7" s="2"/>
      <c r="C7" s="43"/>
      <c r="D7" s="2"/>
    </row>
    <row r="8" spans="1:4" ht="20" thickBot="1" x14ac:dyDescent="0.3">
      <c r="A8" s="40"/>
      <c r="B8" s="2"/>
      <c r="C8" s="40"/>
      <c r="D8" s="2"/>
    </row>
    <row r="9" spans="1:4" ht="20" x14ac:dyDescent="0.2">
      <c r="A9" s="36" t="s">
        <v>13</v>
      </c>
      <c r="B9" s="44"/>
      <c r="C9" s="36" t="s">
        <v>29</v>
      </c>
      <c r="D9" s="39"/>
    </row>
    <row r="10" spans="1:4" ht="19" x14ac:dyDescent="0.2">
      <c r="A10" s="37" t="s">
        <v>14</v>
      </c>
      <c r="B10" s="44"/>
      <c r="C10" s="37" t="s">
        <v>30</v>
      </c>
      <c r="D10" s="39"/>
    </row>
    <row r="11" spans="1:4" ht="19" x14ac:dyDescent="0.2">
      <c r="A11" s="37" t="s">
        <v>15</v>
      </c>
      <c r="B11" s="44"/>
      <c r="C11" s="37" t="s">
        <v>31</v>
      </c>
      <c r="D11" s="39"/>
    </row>
    <row r="12" spans="1:4" ht="19" x14ac:dyDescent="0.2">
      <c r="A12" s="37" t="s">
        <v>16</v>
      </c>
      <c r="B12" s="44"/>
      <c r="C12" s="37" t="s">
        <v>32</v>
      </c>
      <c r="D12" s="39"/>
    </row>
    <row r="13" spans="1:4" ht="19" x14ac:dyDescent="0.2">
      <c r="A13" s="37" t="s">
        <v>17</v>
      </c>
      <c r="B13" s="44"/>
      <c r="C13" s="37" t="s">
        <v>33</v>
      </c>
      <c r="D13" s="39"/>
    </row>
    <row r="14" spans="1:4" ht="19" x14ac:dyDescent="0.2">
      <c r="A14" s="37" t="s">
        <v>18</v>
      </c>
      <c r="B14" s="44"/>
      <c r="C14" s="37" t="s">
        <v>34</v>
      </c>
      <c r="D14" s="39"/>
    </row>
    <row r="15" spans="1:4" ht="20" thickBot="1" x14ac:dyDescent="0.25">
      <c r="A15" s="37" t="s">
        <v>19</v>
      </c>
      <c r="B15" s="44"/>
      <c r="C15" s="38" t="s">
        <v>35</v>
      </c>
      <c r="D15" s="39"/>
    </row>
    <row r="16" spans="1:4" ht="20" x14ac:dyDescent="0.25">
      <c r="A16" s="37" t="s">
        <v>20</v>
      </c>
      <c r="B16" s="39"/>
      <c r="C16" s="43"/>
      <c r="D16" s="2"/>
    </row>
    <row r="17" spans="1:4" ht="21" thickBot="1" x14ac:dyDescent="0.3">
      <c r="A17" s="37" t="s">
        <v>1</v>
      </c>
      <c r="B17" s="39"/>
      <c r="C17" s="40"/>
      <c r="D17" s="2"/>
    </row>
    <row r="18" spans="1:4" ht="20" x14ac:dyDescent="0.2">
      <c r="A18" s="37" t="s">
        <v>21</v>
      </c>
      <c r="B18" s="44"/>
      <c r="C18" s="36" t="s">
        <v>36</v>
      </c>
      <c r="D18" s="39"/>
    </row>
    <row r="19" spans="1:4" ht="19" x14ac:dyDescent="0.2">
      <c r="A19" s="37" t="s">
        <v>22</v>
      </c>
      <c r="B19" s="44"/>
      <c r="C19" s="37" t="s">
        <v>37</v>
      </c>
      <c r="D19" s="39"/>
    </row>
    <row r="20" spans="1:4" ht="20" thickBot="1" x14ac:dyDescent="0.25">
      <c r="A20" s="38" t="s">
        <v>23</v>
      </c>
      <c r="B20" s="44"/>
      <c r="C20" s="37" t="s">
        <v>38</v>
      </c>
      <c r="D20" s="39"/>
    </row>
    <row r="21" spans="1:4" ht="19" x14ac:dyDescent="0.2">
      <c r="A21" s="41"/>
      <c r="B21" s="42"/>
      <c r="C21" s="37" t="s">
        <v>39</v>
      </c>
      <c r="D21" s="39"/>
    </row>
    <row r="22" spans="1:4" ht="19" x14ac:dyDescent="0.2">
      <c r="A22" s="2"/>
      <c r="B22" s="42"/>
      <c r="C22" s="37" t="s">
        <v>40</v>
      </c>
      <c r="D22" s="39"/>
    </row>
    <row r="23" spans="1:4" ht="20" thickBot="1" x14ac:dyDescent="0.25">
      <c r="A23" s="2"/>
      <c r="B23" s="42"/>
      <c r="C23" s="38" t="s">
        <v>41</v>
      </c>
      <c r="D23" s="39"/>
    </row>
    <row r="24" spans="1:4" ht="19" x14ac:dyDescent="0.25">
      <c r="A24" s="2"/>
      <c r="B24" s="2"/>
      <c r="C24" s="43"/>
      <c r="D24" s="2"/>
    </row>
    <row r="25" spans="1:4" ht="19" x14ac:dyDescent="0.25">
      <c r="A25" s="2"/>
      <c r="B25" s="2"/>
      <c r="C25" s="16"/>
      <c r="D25" s="2"/>
    </row>
  </sheetData>
  <hyperlinks>
    <hyperlink ref="A1" r:id="rId1" display="https://www.linkedin.com/jobs/search/?f_F=it%2Canls%2Csci%2Crsch&amp;f_JT=F&amp;geoId=92000000&amp;keywords=PHD&amp;location=Monde%20entier" xr:uid="{40BD6CD0-58FA-C544-ACE8-21DA1A47C23E}"/>
    <hyperlink ref="A9" r:id="rId2" display="https://www.linkedin.com/jobs/search/?f_F=mgmt%2Cprch%2Cadm%2Cacct%2Ccnsl%2Cqa%2Cdist%2Cfin%2Cwrt%2Cpr%2Clgl&amp;f_JT=F&amp;geoId=92000000&amp;location=Monde%20entier" xr:uid="{7B0E8228-DFE8-CB41-8E21-1DE78236ADB3}"/>
    <hyperlink ref="C1" r:id="rId3" display="https://www.linkedin.com/jobs/search/?f_F=genb%2Cbd%2Cmrkt%2Cadvr%2Ccust&amp;f_JT=F&amp;geoId=92000000&amp;location=Monde%20entier" xr:uid="{A3FDE0B6-80CC-1D42-BEE4-41A628B6C4F7}"/>
    <hyperlink ref="C9" r:id="rId4" display="https://www.linkedin.com/jobs/search/?f_F=mnfc%2Csupl%2Ceng%2Cprjm%2Cprdm%2Cstra&amp;f_JT=F&amp;geoId=92000000&amp;location=Monde%20entier" xr:uid="{2D0AB634-7F5D-7E41-9F70-4EFB9636AAD7}"/>
    <hyperlink ref="C18" r:id="rId5" display="https://www.linkedin.com/jobs/search/?f_F=art%2Cdsgn%2Ctrng%2Chcpr%2Cedu&amp;f_JT=F&amp;geoId=92000000&amp;keywords=&amp;location=Monde%20entier" xr:uid="{C6A059DD-03F2-4B4D-B143-4A1BD13068ED}"/>
  </hyperlinks>
  <pageMargins left="0.7" right="0.7" top="0.75" bottom="0.75" header="0.3" footer="0.3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C22A0-0222-C642-89B0-B1CD58E5D112}">
  <dimension ref="A1:P29"/>
  <sheetViews>
    <sheetView tabSelected="1" zoomScale="104" workbookViewId="0">
      <selection activeCell="B1" sqref="B1:C1"/>
    </sheetView>
  </sheetViews>
  <sheetFormatPr baseColWidth="10" defaultRowHeight="16" x14ac:dyDescent="0.2"/>
  <cols>
    <col min="1" max="1" width="28.1640625" customWidth="1"/>
    <col min="2" max="2" width="19.83203125" customWidth="1"/>
    <col min="3" max="3" width="14.33203125" customWidth="1"/>
    <col min="4" max="4" width="16.5" customWidth="1"/>
    <col min="6" max="6" width="13.83203125" customWidth="1"/>
    <col min="9" max="9" width="19.6640625" customWidth="1"/>
    <col min="14" max="14" width="14.5" customWidth="1"/>
  </cols>
  <sheetData>
    <row r="1" spans="1:16" ht="20" thickBot="1" x14ac:dyDescent="0.3">
      <c r="A1" s="5"/>
      <c r="B1" s="10">
        <v>43958</v>
      </c>
      <c r="C1" s="10">
        <v>43958</v>
      </c>
      <c r="D1" s="11">
        <v>43977</v>
      </c>
      <c r="E1" s="11">
        <v>43977</v>
      </c>
      <c r="F1" s="6">
        <v>43979</v>
      </c>
      <c r="G1" s="6">
        <v>43979</v>
      </c>
      <c r="I1" s="30"/>
      <c r="J1" s="25">
        <v>43958</v>
      </c>
      <c r="K1" s="25">
        <v>43977</v>
      </c>
      <c r="L1" s="26">
        <v>43979</v>
      </c>
    </row>
    <row r="2" spans="1:16" ht="19" x14ac:dyDescent="0.25">
      <c r="A2" s="13" t="s">
        <v>5</v>
      </c>
      <c r="B2" s="24" t="s">
        <v>6</v>
      </c>
      <c r="C2" s="14" t="s">
        <v>7</v>
      </c>
      <c r="D2" s="24" t="s">
        <v>6</v>
      </c>
      <c r="E2" s="14" t="s">
        <v>7</v>
      </c>
      <c r="F2" s="24" t="s">
        <v>6</v>
      </c>
      <c r="G2" s="15" t="s">
        <v>7</v>
      </c>
      <c r="I2" s="7" t="s">
        <v>4</v>
      </c>
      <c r="J2" s="3">
        <v>0.51690739609199288</v>
      </c>
      <c r="K2" s="3">
        <v>0.48751983442566404</v>
      </c>
      <c r="L2" s="27">
        <v>0.48887661191435461</v>
      </c>
      <c r="P2" s="45"/>
    </row>
    <row r="3" spans="1:16" ht="19" x14ac:dyDescent="0.25">
      <c r="A3" s="7" t="s">
        <v>4</v>
      </c>
      <c r="B3" s="8">
        <v>39760</v>
      </c>
      <c r="C3" s="17">
        <f>B3/B8</f>
        <v>0.51690739609199288</v>
      </c>
      <c r="D3" s="8">
        <v>35333</v>
      </c>
      <c r="E3" s="18">
        <f>D3/72475</f>
        <v>0.48751983442566404</v>
      </c>
      <c r="F3" s="8">
        <v>36281</v>
      </c>
      <c r="G3" s="19">
        <f>F3/74213</f>
        <v>0.48887661191435461</v>
      </c>
      <c r="I3" s="7" t="s">
        <v>3</v>
      </c>
      <c r="J3" s="3">
        <v>0.2144203642793068</v>
      </c>
      <c r="K3" s="3">
        <v>0.24401517764746464</v>
      </c>
      <c r="L3" s="27">
        <v>0.24352876180723054</v>
      </c>
      <c r="P3" s="45"/>
    </row>
    <row r="4" spans="1:16" ht="19" x14ac:dyDescent="0.25">
      <c r="A4" s="7" t="s">
        <v>3</v>
      </c>
      <c r="B4" s="8">
        <v>16493</v>
      </c>
      <c r="C4" s="17">
        <f>B4/B8</f>
        <v>0.2144203642793068</v>
      </c>
      <c r="D4" s="8">
        <v>17685</v>
      </c>
      <c r="E4" s="18">
        <f t="shared" ref="E4:E8" si="0">D4/72475</f>
        <v>0.24401517764746464</v>
      </c>
      <c r="F4" s="8">
        <v>18073</v>
      </c>
      <c r="G4" s="19">
        <f t="shared" ref="G4:G8" si="1">F4/74213</f>
        <v>0.24352876180723054</v>
      </c>
      <c r="I4" s="7" t="s">
        <v>2</v>
      </c>
      <c r="J4" s="3">
        <v>0.12097141148480869</v>
      </c>
      <c r="K4" s="3">
        <v>0.11550189720593308</v>
      </c>
      <c r="L4" s="27">
        <v>0.11103175993424333</v>
      </c>
      <c r="P4" s="45"/>
    </row>
    <row r="5" spans="1:16" ht="19" x14ac:dyDescent="0.25">
      <c r="A5" s="7" t="s">
        <v>2</v>
      </c>
      <c r="B5" s="8">
        <v>9305</v>
      </c>
      <c r="C5" s="17">
        <f>B5/B8</f>
        <v>0.12097141148480869</v>
      </c>
      <c r="D5" s="8">
        <v>8371</v>
      </c>
      <c r="E5" s="18">
        <f t="shared" si="0"/>
        <v>0.11550189720593308</v>
      </c>
      <c r="F5" s="8">
        <v>8240</v>
      </c>
      <c r="G5" s="19">
        <f t="shared" si="1"/>
        <v>0.11103175993424333</v>
      </c>
      <c r="I5" s="7" t="s">
        <v>1</v>
      </c>
      <c r="J5" s="3">
        <v>0.10290045372404738</v>
      </c>
      <c r="K5" s="3">
        <v>0.10784408416695412</v>
      </c>
      <c r="L5" s="27">
        <v>0.10879495506178163</v>
      </c>
      <c r="P5" s="45"/>
    </row>
    <row r="6" spans="1:16" ht="20" thickBot="1" x14ac:dyDescent="0.3">
      <c r="A6" s="7" t="s">
        <v>1</v>
      </c>
      <c r="B6" s="8">
        <v>7915</v>
      </c>
      <c r="C6" s="17">
        <f>B6/B8</f>
        <v>0.10290045372404738</v>
      </c>
      <c r="D6" s="8">
        <v>7816</v>
      </c>
      <c r="E6" s="18">
        <f t="shared" si="0"/>
        <v>0.10784408416695412</v>
      </c>
      <c r="F6" s="8">
        <v>8074</v>
      </c>
      <c r="G6" s="19">
        <f t="shared" si="1"/>
        <v>0.10879495506178163</v>
      </c>
      <c r="I6" s="31" t="s">
        <v>0</v>
      </c>
      <c r="J6" s="28">
        <v>4.4800374419844254E-2</v>
      </c>
      <c r="K6" s="28">
        <v>4.5119006553984133E-2</v>
      </c>
      <c r="L6" s="29">
        <v>4.7767911282389879E-2</v>
      </c>
      <c r="P6" s="45"/>
    </row>
    <row r="7" spans="1:16" ht="19" x14ac:dyDescent="0.25">
      <c r="A7" s="7" t="s">
        <v>0</v>
      </c>
      <c r="B7" s="8">
        <v>3446</v>
      </c>
      <c r="C7" s="17">
        <f>B7/B8</f>
        <v>4.4800374419844254E-2</v>
      </c>
      <c r="D7" s="8">
        <v>3270</v>
      </c>
      <c r="E7" s="18">
        <f t="shared" si="0"/>
        <v>4.5119006553984133E-2</v>
      </c>
      <c r="F7" s="8">
        <v>3545</v>
      </c>
      <c r="G7" s="19">
        <f t="shared" si="1"/>
        <v>4.7767911282389879E-2</v>
      </c>
      <c r="P7" s="45"/>
    </row>
    <row r="8" spans="1:16" ht="20" thickBot="1" x14ac:dyDescent="0.3">
      <c r="A8" s="20"/>
      <c r="B8" s="9">
        <f>SUM(B3:B7)</f>
        <v>76919</v>
      </c>
      <c r="C8" s="21">
        <v>1</v>
      </c>
      <c r="D8" s="9">
        <f>SUM(D3:D7)</f>
        <v>72475</v>
      </c>
      <c r="E8" s="22">
        <f t="shared" si="0"/>
        <v>1</v>
      </c>
      <c r="F8" s="9">
        <f>SUM(F3:F7)</f>
        <v>74213</v>
      </c>
      <c r="G8" s="23">
        <f t="shared" si="1"/>
        <v>1</v>
      </c>
    </row>
    <row r="9" spans="1:16" ht="26" x14ac:dyDescent="0.3">
      <c r="A9" s="1"/>
    </row>
    <row r="12" spans="1:16" x14ac:dyDescent="0.2">
      <c r="B12" s="4"/>
    </row>
    <row r="14" spans="1:16" x14ac:dyDescent="0.2">
      <c r="C14" s="12"/>
    </row>
    <row r="15" spans="1:16" ht="19" x14ac:dyDescent="0.25">
      <c r="B15" s="49" t="s">
        <v>44</v>
      </c>
      <c r="C15" s="51" t="s">
        <v>6</v>
      </c>
      <c r="D15" s="53" t="s">
        <v>43</v>
      </c>
    </row>
    <row r="16" spans="1:16" ht="19" x14ac:dyDescent="0.25">
      <c r="B16" s="50" t="s">
        <v>4</v>
      </c>
      <c r="C16" s="52">
        <v>0.48887661191435461</v>
      </c>
      <c r="D16" s="54">
        <v>0.21</v>
      </c>
    </row>
    <row r="17" spans="2:4" ht="19" x14ac:dyDescent="0.25">
      <c r="B17" s="50" t="s">
        <v>1</v>
      </c>
      <c r="C17" s="52">
        <v>0.24352876180723054</v>
      </c>
      <c r="D17" s="54">
        <v>0.26</v>
      </c>
    </row>
    <row r="18" spans="2:4" ht="19" x14ac:dyDescent="0.25">
      <c r="B18" s="50" t="s">
        <v>0</v>
      </c>
      <c r="C18" s="52">
        <v>0.11103175993424333</v>
      </c>
      <c r="D18" s="54">
        <v>0.15</v>
      </c>
    </row>
    <row r="19" spans="2:4" ht="19" x14ac:dyDescent="0.25">
      <c r="B19" s="50" t="s">
        <v>3</v>
      </c>
      <c r="C19" s="52">
        <v>0.10879495506178163</v>
      </c>
      <c r="D19" s="54">
        <v>0.25</v>
      </c>
    </row>
    <row r="20" spans="2:4" ht="19" x14ac:dyDescent="0.25">
      <c r="B20" s="50" t="s">
        <v>2</v>
      </c>
      <c r="C20" s="52">
        <v>4.7767911282389879E-2</v>
      </c>
      <c r="D20" s="54">
        <v>0.13</v>
      </c>
    </row>
    <row r="21" spans="2:4" x14ac:dyDescent="0.2">
      <c r="D21" s="45"/>
    </row>
    <row r="22" spans="2:4" x14ac:dyDescent="0.2">
      <c r="D22" s="45"/>
    </row>
    <row r="23" spans="2:4" x14ac:dyDescent="0.2">
      <c r="D23" s="45"/>
    </row>
    <row r="24" spans="2:4" x14ac:dyDescent="0.2">
      <c r="D24" s="45"/>
    </row>
    <row r="25" spans="2:4" x14ac:dyDescent="0.2">
      <c r="D25" s="45"/>
    </row>
    <row r="26" spans="2:4" x14ac:dyDescent="0.2">
      <c r="D26" s="45"/>
    </row>
    <row r="27" spans="2:4" x14ac:dyDescent="0.2">
      <c r="D27" s="45"/>
    </row>
    <row r="28" spans="2:4" x14ac:dyDescent="0.2">
      <c r="D28" s="45"/>
    </row>
    <row r="29" spans="2:4" x14ac:dyDescent="0.2">
      <c r="D29" s="45"/>
    </row>
  </sheetData>
  <hyperlinks>
    <hyperlink ref="A3" r:id="rId1" display="https://www.linkedin.com/jobs/search/?f_F=it%2Canls%2Csci%2Crsch&amp;f_JT=F&amp;geoId=92000000&amp;keywords=PHD&amp;location=Monde%20entier" xr:uid="{F460A0B7-89CD-1941-A3F8-DE8C024647B5}"/>
    <hyperlink ref="A4" r:id="rId2" display="https://www.linkedin.com/jobs/search/?f_F=mnfc%2Csupl%2Ceng%2Cprjm%2Cprdm%2Cstra&amp;f_JT=F&amp;geoId=92000000&amp;keywords=PhD&amp;location=Monde%20entier" xr:uid="{987A4A92-9404-1649-9B4C-FAD71D941D3D}"/>
    <hyperlink ref="A5" r:id="rId3" display="https://www.linkedin.com/jobs/search/?f_F=art%2Cdsgn%2Ctrng%2Chcpr%2Cedu&amp;f_JT=F&amp;geoId=92000000&amp;keywords=PHD&amp;location=Monde%20entier" xr:uid="{D1E5A9F9-6E8C-2F4A-9D0D-4E7B05D0C72D}"/>
    <hyperlink ref="A6" r:id="rId4" display="https://www.linkedin.com/jobs/search/?f_F=mgmt%2Cprch%2Cadm%2Cacct%2Ccnsl%2Cqa%2Cdist%2Cfin%2Cwrt%2Cpr%2Clgl&amp;f_JT=F&amp;geoId=92000000&amp;keywords=PhD&amp;location=Monde%20entier" xr:uid="{52C7A9BC-2C24-EB4E-8C03-3C0B5BF798D0}"/>
    <hyperlink ref="A7" r:id="rId5" display="https://www.linkedin.com/jobs/search/?f_F=genb%2Cbd%2Cmrkt%2Cadvr%2Ccust&amp;f_JT=F&amp;geoId=92000000&amp;keywords=PhD&amp;location=Monde%20entier" xr:uid="{879A7104-3DBC-054C-9485-3825D913971A}"/>
    <hyperlink ref="I2" r:id="rId6" display="https://www.linkedin.com/jobs/search/?f_F=it%2Canls%2Csci%2Crsch&amp;f_JT=F&amp;geoId=92000000&amp;keywords=PHD&amp;location=Monde%20entier" xr:uid="{52634B23-635C-8948-A384-27729E56EA74}"/>
    <hyperlink ref="I3" r:id="rId7" display="https://www.linkedin.com/jobs/search/?f_F=mnfc%2Csupl%2Ceng%2Cprjm%2Cprdm%2Cstra&amp;f_JT=F&amp;geoId=92000000&amp;keywords=PhD&amp;location=Monde%20entier" xr:uid="{3490AFCD-F9D8-A446-B629-0AB340A7F5A7}"/>
    <hyperlink ref="I4" r:id="rId8" display="https://www.linkedin.com/jobs/search/?f_F=art%2Cdsgn%2Ctrng%2Chcpr%2Cedu&amp;f_JT=F&amp;geoId=92000000&amp;keywords=PHD&amp;location=Monde%20entier" xr:uid="{F0EE8D0E-2F58-4440-8C62-E4342D087BEE}"/>
    <hyperlink ref="I5" r:id="rId9" display="https://www.linkedin.com/jobs/search/?f_F=mgmt%2Cprch%2Cadm%2Cacct%2Ccnsl%2Cqa%2Cdist%2Cfin%2Cwrt%2Cpr%2Clgl&amp;f_JT=F&amp;geoId=92000000&amp;keywords=PhD&amp;location=Monde%20entier" xr:uid="{E9D9756E-805C-1448-A029-F582D34FC9BA}"/>
    <hyperlink ref="I6" r:id="rId10" display="https://www.linkedin.com/jobs/search/?f_F=genb%2Cbd%2Cmrkt%2Cadvr%2Ccust&amp;f_JT=F&amp;geoId=92000000&amp;keywords=PhD&amp;location=Monde%20entier" xr:uid="{A609F2A6-7000-9546-BF71-430369F3D10C}"/>
  </hyperlinks>
  <pageMargins left="0.7" right="0.7" top="0.75" bottom="0.75" header="0.3" footer="0.3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9DDA9-967D-3943-B6E2-6D42E25A24C9}">
  <dimension ref="A1:I25"/>
  <sheetViews>
    <sheetView workbookViewId="0">
      <selection activeCell="F14" sqref="F14"/>
    </sheetView>
  </sheetViews>
  <sheetFormatPr baseColWidth="10" defaultRowHeight="16" x14ac:dyDescent="0.2"/>
  <cols>
    <col min="1" max="1" width="39.6640625" customWidth="1"/>
    <col min="3" max="3" width="43" customWidth="1"/>
    <col min="7" max="7" width="22.83203125" customWidth="1"/>
  </cols>
  <sheetData>
    <row r="1" spans="1:9" ht="21" thickBot="1" x14ac:dyDescent="0.3">
      <c r="A1" s="47" t="s">
        <v>8</v>
      </c>
      <c r="B1" s="33"/>
      <c r="C1" s="36" t="s">
        <v>24</v>
      </c>
      <c r="D1" s="39"/>
    </row>
    <row r="2" spans="1:9" ht="19" x14ac:dyDescent="0.2">
      <c r="A2" s="46" t="s">
        <v>9</v>
      </c>
      <c r="B2" s="33"/>
      <c r="C2" s="37" t="s">
        <v>0</v>
      </c>
      <c r="D2" s="39"/>
    </row>
    <row r="3" spans="1:9" ht="20" x14ac:dyDescent="0.25">
      <c r="A3" s="37" t="s">
        <v>10</v>
      </c>
      <c r="B3" s="33"/>
      <c r="C3" s="37" t="s">
        <v>25</v>
      </c>
      <c r="D3" s="39"/>
      <c r="G3" s="32" t="s">
        <v>4</v>
      </c>
      <c r="H3" s="34">
        <v>2419353</v>
      </c>
      <c r="I3" s="48">
        <f>H3/H8</f>
        <v>0.20705590463980611</v>
      </c>
    </row>
    <row r="4" spans="1:9" ht="20" x14ac:dyDescent="0.25">
      <c r="A4" s="37" t="s">
        <v>11</v>
      </c>
      <c r="B4" s="33"/>
      <c r="C4" s="37" t="s">
        <v>26</v>
      </c>
      <c r="D4" s="39"/>
      <c r="G4" s="32" t="s">
        <v>1</v>
      </c>
      <c r="H4" s="32">
        <v>3063425</v>
      </c>
      <c r="I4" s="48">
        <f>H4/H8</f>
        <v>0.26217762958576035</v>
      </c>
    </row>
    <row r="5" spans="1:9" ht="21" thickBot="1" x14ac:dyDescent="0.3">
      <c r="A5" s="38" t="s">
        <v>12</v>
      </c>
      <c r="B5" s="33"/>
      <c r="C5" s="37" t="s">
        <v>27</v>
      </c>
      <c r="D5" s="39"/>
      <c r="G5" s="32" t="s">
        <v>0</v>
      </c>
      <c r="H5" s="32">
        <v>1713446</v>
      </c>
      <c r="I5" s="48">
        <f>H5/H8</f>
        <v>0.14664214423503194</v>
      </c>
    </row>
    <row r="6" spans="1:9" ht="21" thickBot="1" x14ac:dyDescent="0.3">
      <c r="A6" s="35"/>
      <c r="B6" s="42"/>
      <c r="C6" s="38" t="s">
        <v>28</v>
      </c>
      <c r="D6" s="39"/>
      <c r="G6" s="32" t="s">
        <v>3</v>
      </c>
      <c r="H6" s="32">
        <v>2967210</v>
      </c>
      <c r="I6" s="48">
        <f>H6/H8</f>
        <v>0.2539432446634613</v>
      </c>
    </row>
    <row r="7" spans="1:9" ht="19" x14ac:dyDescent="0.25">
      <c r="A7" s="32"/>
      <c r="B7" s="2"/>
      <c r="C7" s="43"/>
      <c r="D7" s="2"/>
      <c r="G7" s="32" t="s">
        <v>2</v>
      </c>
      <c r="H7" s="32">
        <v>1521106</v>
      </c>
      <c r="I7" s="48">
        <f>H7/H8</f>
        <v>0.13018107687594035</v>
      </c>
    </row>
    <row r="8" spans="1:9" ht="20" thickBot="1" x14ac:dyDescent="0.3">
      <c r="A8" s="40"/>
      <c r="B8" s="2"/>
      <c r="C8" s="40"/>
      <c r="D8" s="2"/>
      <c r="G8" s="32"/>
      <c r="H8" s="32">
        <f>SUM(H3:H7)</f>
        <v>11684540</v>
      </c>
      <c r="I8" s="48">
        <f>SUM(I3:I7)</f>
        <v>1</v>
      </c>
    </row>
    <row r="9" spans="1:9" ht="20" x14ac:dyDescent="0.25">
      <c r="A9" s="36" t="s">
        <v>42</v>
      </c>
      <c r="B9" s="44"/>
      <c r="C9" s="36" t="s">
        <v>29</v>
      </c>
      <c r="D9" s="39"/>
      <c r="G9" s="55">
        <v>43979</v>
      </c>
      <c r="H9" s="56"/>
      <c r="I9" s="56"/>
    </row>
    <row r="10" spans="1:9" ht="19" x14ac:dyDescent="0.2">
      <c r="A10" s="37" t="s">
        <v>14</v>
      </c>
      <c r="B10" s="44"/>
      <c r="C10" s="37" t="s">
        <v>30</v>
      </c>
      <c r="D10" s="39"/>
    </row>
    <row r="11" spans="1:9" ht="19" x14ac:dyDescent="0.2">
      <c r="A11" s="37" t="s">
        <v>15</v>
      </c>
      <c r="B11" s="44"/>
      <c r="C11" s="37" t="s">
        <v>31</v>
      </c>
      <c r="D11" s="39"/>
    </row>
    <row r="12" spans="1:9" ht="19" x14ac:dyDescent="0.2">
      <c r="A12" s="37" t="s">
        <v>16</v>
      </c>
      <c r="B12" s="44"/>
      <c r="C12" s="37" t="s">
        <v>32</v>
      </c>
      <c r="D12" s="39"/>
    </row>
    <row r="13" spans="1:9" ht="19" x14ac:dyDescent="0.2">
      <c r="A13" s="37" t="s">
        <v>17</v>
      </c>
      <c r="B13" s="44"/>
      <c r="C13" s="37" t="s">
        <v>33</v>
      </c>
      <c r="D13" s="39"/>
    </row>
    <row r="14" spans="1:9" ht="19" x14ac:dyDescent="0.2">
      <c r="A14" s="37" t="s">
        <v>18</v>
      </c>
      <c r="B14" s="44"/>
      <c r="C14" s="37" t="s">
        <v>34</v>
      </c>
      <c r="D14" s="39"/>
    </row>
    <row r="15" spans="1:9" ht="20" thickBot="1" x14ac:dyDescent="0.25">
      <c r="A15" s="37" t="s">
        <v>19</v>
      </c>
      <c r="B15" s="44"/>
      <c r="C15" s="38" t="s">
        <v>35</v>
      </c>
      <c r="D15" s="39"/>
    </row>
    <row r="16" spans="1:9" ht="20" x14ac:dyDescent="0.25">
      <c r="A16" s="37" t="s">
        <v>20</v>
      </c>
      <c r="B16" s="39"/>
      <c r="C16" s="43"/>
      <c r="D16" s="2"/>
    </row>
    <row r="17" spans="1:4" ht="21" thickBot="1" x14ac:dyDescent="0.3">
      <c r="A17" s="37" t="s">
        <v>1</v>
      </c>
      <c r="B17" s="39"/>
      <c r="C17" s="40"/>
      <c r="D17" s="2"/>
    </row>
    <row r="18" spans="1:4" ht="20" x14ac:dyDescent="0.2">
      <c r="A18" s="37" t="s">
        <v>21</v>
      </c>
      <c r="B18" s="44"/>
      <c r="C18" s="36" t="s">
        <v>36</v>
      </c>
      <c r="D18" s="39"/>
    </row>
    <row r="19" spans="1:4" ht="19" x14ac:dyDescent="0.2">
      <c r="A19" s="37" t="s">
        <v>22</v>
      </c>
      <c r="B19" s="44"/>
      <c r="C19" s="37" t="s">
        <v>37</v>
      </c>
      <c r="D19" s="39"/>
    </row>
    <row r="20" spans="1:4" ht="20" thickBot="1" x14ac:dyDescent="0.25">
      <c r="A20" s="38" t="s">
        <v>23</v>
      </c>
      <c r="B20" s="44"/>
      <c r="C20" s="37" t="s">
        <v>38</v>
      </c>
      <c r="D20" s="39"/>
    </row>
    <row r="21" spans="1:4" ht="19" x14ac:dyDescent="0.2">
      <c r="A21" s="41"/>
      <c r="B21" s="42"/>
      <c r="C21" s="37" t="s">
        <v>39</v>
      </c>
      <c r="D21" s="39"/>
    </row>
    <row r="22" spans="1:4" ht="19" x14ac:dyDescent="0.2">
      <c r="A22" s="2"/>
      <c r="B22" s="42"/>
      <c r="C22" s="37" t="s">
        <v>40</v>
      </c>
      <c r="D22" s="39"/>
    </row>
    <row r="23" spans="1:4" ht="20" thickBot="1" x14ac:dyDescent="0.25">
      <c r="A23" s="2"/>
      <c r="B23" s="42"/>
      <c r="C23" s="38" t="s">
        <v>41</v>
      </c>
      <c r="D23" s="39"/>
    </row>
    <row r="24" spans="1:4" ht="19" x14ac:dyDescent="0.25">
      <c r="A24" s="2"/>
      <c r="B24" s="2"/>
      <c r="C24" s="43"/>
      <c r="D24" s="2"/>
    </row>
    <row r="25" spans="1:4" ht="19" x14ac:dyDescent="0.25">
      <c r="A25" s="2"/>
      <c r="B25" s="2"/>
      <c r="C25" s="16"/>
      <c r="D25" s="2"/>
    </row>
  </sheetData>
  <mergeCells count="1">
    <mergeCell ref="G9:I9"/>
  </mergeCells>
  <hyperlinks>
    <hyperlink ref="A9" r:id="rId1" display="https://www.linkedin.com/jobs/search/?f_F=mgmt%2Cprch%2Cadm%2Cacct%2Ccnsl%2Cqa%2Cdist%2Cfin%2Cwrt%2Cpr%2Clgl&amp;f_JT=F&amp;geoId=92000000&amp;location=Monde%20entier" xr:uid="{3D40E8AF-B284-9349-AFB2-0165EFE39AF5}"/>
    <hyperlink ref="C1" r:id="rId2" display="https://www.linkedin.com/jobs/search/?f_F=genb%2Cbd%2Cmrkt%2Cadvr%2Ccust&amp;f_JT=F&amp;geoId=92000000&amp;location=Monde%20entier" xr:uid="{A4220984-D9D1-DB44-8FBA-AE80DCD7FF07}"/>
    <hyperlink ref="C9" r:id="rId3" display="https://www.linkedin.com/jobs/search/?f_F=mnfc%2Csupl%2Ceng%2Cprjm%2Cprdm%2Cstra&amp;f_JT=F&amp;geoId=92000000&amp;location=Monde%20entier" xr:uid="{CA8395CA-16FB-BD4C-8E1F-A498AA9F3B72}"/>
    <hyperlink ref="C18" r:id="rId4" display="https://www.linkedin.com/jobs/search/?f_F=art%2Cdsgn%2Ctrng%2Chcpr%2Cedu&amp;f_JT=F&amp;geoId=92000000&amp;keywords=&amp;location=Monde%20entier" xr:uid="{FDC35C61-77D7-4240-B36C-234F7B2C8C70}"/>
    <hyperlink ref="A1" r:id="rId5" xr:uid="{FD3BB024-29D3-5241-938A-CBB63D2BE5D0}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Classification Fonctions</vt:lpstr>
      <vt:lpstr>Offres PhD par Fonctions</vt:lpstr>
      <vt:lpstr>Toutes offres par fonctions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Salzano Gabriella</dc:creator>
  <cp:lastModifiedBy>Salzano Gabriella</cp:lastModifiedBy>
  <dcterms:created xsi:type="dcterms:W3CDTF">2020-05-07T16:26:09Z</dcterms:created>
  <dcterms:modified xsi:type="dcterms:W3CDTF">2020-05-28T14:47:57Z</dcterms:modified>
</cp:coreProperties>
</file>